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<sst xmlns="http://schemas.openxmlformats.org/spreadsheetml/2006/main" count="162" uniqueCount="112">
  <si>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</si>
  <si>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</si>
  <si>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</si>
  <si>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</si>
  <si>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</si>
  <si>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</si>
  <si>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</si>
  <si>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</si>
  <si>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</si>
  <si>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</si>
  <si>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</si>
  <si>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</si>
  <si>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</si>
  <si>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</si>
  <si>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</si>
  <si>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</si>
  <si>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</si>
  <si>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</si>
  <si>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</si>
  <si>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</si>
  <si>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</si>
  <si>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</si>
  <si>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</si>
  <si>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</si>
  <si>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</si>
  <si>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</si>
  <si>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</si>
  <si>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</si>
  <si>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</si>
  <si>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</si>
  <si>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</si>
  <si>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</si>
  <si>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</si>
  <si>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</si>
  <si>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</si>
  <si>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</si>
  <si>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</si>
  <si>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</si>
  <si>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</si>
  <si>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</si>
  <si>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</si>
  <si>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</si>
  <si>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</si>
  <si>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</si>
  <si>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</si>
  <si>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</si>
  <si>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</si>
  <si>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</si>
  <si>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</si>
  <si>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</si>
  <si>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</si>
  <si>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</si>
  <si>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</si>
  <si>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</si>
  <si>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</si>
  <si>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</si>
  <si>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</si>
  <si>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</si>
  <si>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</si>
  <si>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</si>
  <si>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</si>
  <si>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</si>
  <si>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</si>
  <si>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</si>
  <si>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</si>
  <si>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</si>
  <si>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</si>
  <si>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</si>
  <si>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</si>
  <si>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</si>
  <si>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</si>
  <si>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</si>
  <si>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</si>
  <si>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</si>
  <si>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</si>
  <si>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</si>
  <si>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</si>
  <si>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</si>
  <si>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</si>
  <si>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</si>
  <si>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</si>
  <si>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</si>
  <si>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</si>
  <si>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</si>
  <si>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</si>
  <si>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</si>
  <si>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</si>
  <si>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</si>
  <si>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</si>
  <si>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</si>
  <si>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</si>
  <si>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</si>
  <si>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</si>
  <si>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</si>
  <si>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</si>
  <si>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</si>
  <si>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</si>
  <si>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</si>
  <si>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</si>
  <si>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</si>
  <si>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</si>
  <si>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</si>
  <si>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</si>
  <si>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</si>
  <si>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</si>
  <si>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</si>
  <si>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</si>
  <si>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</si>
  <si>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</si>
  <si>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</si>
  <si>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</si>
  <si>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16.12.2016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</si>
</sst>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685748"/>
        <c:axId val="42171733"/>
      </c:bar3D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4001278"/>
        <c:axId val="60467183"/>
      </c:bar3D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7333736"/>
        <c:axId val="66003625"/>
      </c:bar3D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3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7161714"/>
        <c:axId val="44693379"/>
      </c:bar3D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6696092"/>
        <c:axId val="63393917"/>
      </c:bar3D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3917"/>
        <c:crosses val="autoZero"/>
        <c:auto val="1"/>
        <c:lblOffset val="100"/>
        <c:tickLblSkip val="2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3674342"/>
        <c:axId val="34633623"/>
      </c:bar3D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3267152"/>
        <c:axId val="53860049"/>
      </c:bar3D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4978394"/>
        <c:axId val="587819"/>
      </c:bar3D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290372"/>
        <c:axId val="47613349"/>
      </c:bar3D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332980.2+473.5+94.1+160.7+5895.8+8746.9+145.1+473.2+40.2+1154.4+173.1+6.7+1143.7+6208.9+2190.9+7831.9+213.4+23+0.1+177.3+463+937.8+2899.3+14312.5+4453.1</f>
        <v>391198.80000000005</v>
      </c>
      <c r="E6" s="3">
        <f>D6/D150*100</f>
        <v>27.783591295868455</v>
      </c>
      <c r="F6" s="3">
        <f>D6/B6*100</f>
        <v>95.95192970175097</v>
      </c>
      <c r="G6" s="3">
        <f aca="true" t="shared" si="0" ref="G6:G43">D6/C6*100</f>
        <v>86.88892709170409</v>
      </c>
      <c r="H6" s="47">
        <f>B6-D6</f>
        <v>16504.09999999992</v>
      </c>
      <c r="I6" s="47">
        <f aca="true" t="shared" si="1" ref="I6:I43">C6-D6</f>
        <v>59029.79999999993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</f>
        <v>167262.69999999998</v>
      </c>
      <c r="E7" s="95">
        <f>D7/D6*100</f>
        <v>42.75644506066991</v>
      </c>
      <c r="F7" s="95">
        <f>D7/B7*100</f>
        <v>97.47658262851506</v>
      </c>
      <c r="G7" s="95">
        <f>D7/C7*100</f>
        <v>87.5188955823188</v>
      </c>
      <c r="H7" s="105">
        <f>B7-D7</f>
        <v>4330.000000000029</v>
      </c>
      <c r="I7" s="105">
        <f t="shared" si="1"/>
        <v>23853.400000000023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</f>
        <v>293541.3999999999</v>
      </c>
      <c r="E8" s="1">
        <f>D8/D6*100</f>
        <v>75.03637536720457</v>
      </c>
      <c r="F8" s="1">
        <f>D8/B8*100</f>
        <v>103.29574273943898</v>
      </c>
      <c r="G8" s="1">
        <f t="shared" si="0"/>
        <v>93.93577299357806</v>
      </c>
      <c r="H8" s="44">
        <f>B8-D8</f>
        <v>-9365.699999999895</v>
      </c>
      <c r="I8" s="44">
        <f t="shared" si="1"/>
        <v>18950.20000000001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</f>
        <v>78.89999999999998</v>
      </c>
      <c r="E9" s="12">
        <f>D9/D6*100</f>
        <v>0.020168773523845156</v>
      </c>
      <c r="F9" s="120">
        <f>D9/B9*100</f>
        <v>95.75242718446599</v>
      </c>
      <c r="G9" s="1">
        <f t="shared" si="0"/>
        <v>92.06534422403732</v>
      </c>
      <c r="H9" s="44">
        <f aca="true" t="shared" si="2" ref="H9:H43">B9-D9</f>
        <v>3.5000000000000284</v>
      </c>
      <c r="I9" s="44">
        <f t="shared" si="1"/>
        <v>6.800000000000026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</f>
        <v>26494.700000000015</v>
      </c>
      <c r="E10" s="1">
        <f>D10/D6*100</f>
        <v>6.772694599267689</v>
      </c>
      <c r="F10" s="1">
        <f aca="true" t="shared" si="3" ref="F10:F41">D10/B10*100</f>
        <v>91.96515038442186</v>
      </c>
      <c r="G10" s="1">
        <f t="shared" si="0"/>
        <v>90.11986639183117</v>
      </c>
      <c r="H10" s="44">
        <f t="shared" si="2"/>
        <v>2314.7999999999847</v>
      </c>
      <c r="I10" s="44">
        <f t="shared" si="1"/>
        <v>2904.699999999986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</f>
        <v>44224.40000000001</v>
      </c>
      <c r="E11" s="1">
        <f>D11/D6*100</f>
        <v>11.304840403395922</v>
      </c>
      <c r="F11" s="1">
        <f t="shared" si="3"/>
        <v>68.0160872340262</v>
      </c>
      <c r="G11" s="1">
        <f t="shared" si="0"/>
        <v>58.34191928719653</v>
      </c>
      <c r="H11" s="44">
        <f t="shared" si="2"/>
        <v>20796.09999999999</v>
      </c>
      <c r="I11" s="44">
        <f t="shared" si="1"/>
        <v>31577.699999999997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</f>
        <v>11820.2</v>
      </c>
      <c r="E12" s="1">
        <f>D12/D6*100</f>
        <v>3.0215327858878913</v>
      </c>
      <c r="F12" s="1">
        <f t="shared" si="3"/>
        <v>99.53684990568581</v>
      </c>
      <c r="G12" s="1">
        <f t="shared" si="0"/>
        <v>88.97537034806697</v>
      </c>
      <c r="H12" s="44">
        <f t="shared" si="2"/>
        <v>54.99999999999818</v>
      </c>
      <c r="I12" s="44">
        <f t="shared" si="1"/>
        <v>1464.5999999999985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15039.200000000124</v>
      </c>
      <c r="E13" s="1">
        <f>D13/D6*100</f>
        <v>3.844388070720085</v>
      </c>
      <c r="F13" s="1">
        <f t="shared" si="3"/>
        <v>84.77755980969219</v>
      </c>
      <c r="G13" s="1">
        <f t="shared" si="0"/>
        <v>78.47221497521569</v>
      </c>
      <c r="H13" s="44">
        <f t="shared" si="2"/>
        <v>2700.3999999998377</v>
      </c>
      <c r="I13" s="44">
        <f t="shared" si="1"/>
        <v>4125.799999999923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</f>
        <v>234190.10000000003</v>
      </c>
      <c r="E18" s="3">
        <f>D18/D150*100</f>
        <v>16.63257153124847</v>
      </c>
      <c r="F18" s="3">
        <f>D18/B18*100</f>
        <v>97.89774311499374</v>
      </c>
      <c r="G18" s="3">
        <f t="shared" si="0"/>
        <v>89.70714473683708</v>
      </c>
      <c r="H18" s="47">
        <f>B18-D18</f>
        <v>5028.999999999971</v>
      </c>
      <c r="I18" s="47">
        <f t="shared" si="1"/>
        <v>26870.599999999977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</f>
        <v>174724.39999999997</v>
      </c>
      <c r="E19" s="95">
        <f>D19/D18*100</f>
        <v>74.60793603145476</v>
      </c>
      <c r="F19" s="95">
        <f t="shared" si="3"/>
        <v>100.453212415364</v>
      </c>
      <c r="G19" s="95">
        <f t="shared" si="0"/>
        <v>91.224413611267</v>
      </c>
      <c r="H19" s="105">
        <f t="shared" si="2"/>
        <v>-788.2999999999593</v>
      </c>
      <c r="I19" s="105">
        <f t="shared" si="1"/>
        <v>16808.100000000035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77.10727310847042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</f>
        <v>20449.19999999999</v>
      </c>
      <c r="E21" s="1">
        <f>D21/D18*100</f>
        <v>8.73188063884852</v>
      </c>
      <c r="F21" s="1">
        <f t="shared" si="3"/>
        <v>101.09703222872055</v>
      </c>
      <c r="G21" s="1">
        <f t="shared" si="0"/>
        <v>93.02236718206255</v>
      </c>
      <c r="H21" s="44">
        <f t="shared" si="2"/>
        <v>-221.89999999999054</v>
      </c>
      <c r="I21" s="44">
        <f t="shared" si="1"/>
        <v>1533.9000000000087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</f>
        <v>4143.700000000001</v>
      </c>
      <c r="E22" s="1">
        <f>D22/D18*100</f>
        <v>1.7693745380355532</v>
      </c>
      <c r="F22" s="1">
        <f t="shared" si="3"/>
        <v>100.08937198067636</v>
      </c>
      <c r="G22" s="1">
        <f t="shared" si="0"/>
        <v>91.86379054248788</v>
      </c>
      <c r="H22" s="44">
        <f t="shared" si="2"/>
        <v>-3.7000000000007276</v>
      </c>
      <c r="I22" s="44">
        <f t="shared" si="1"/>
        <v>366.9999999999991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</f>
        <v>21244.99999999999</v>
      </c>
      <c r="E23" s="1">
        <f>D23/D18*100</f>
        <v>9.071690050091778</v>
      </c>
      <c r="F23" s="1">
        <f t="shared" si="3"/>
        <v>88.37795563838455</v>
      </c>
      <c r="G23" s="1">
        <f t="shared" si="0"/>
        <v>75.35986151805156</v>
      </c>
      <c r="H23" s="44">
        <f t="shared" si="2"/>
        <v>2793.800000000014</v>
      </c>
      <c r="I23" s="44">
        <f t="shared" si="1"/>
        <v>6946.400000000012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73.6+22.6+5.3+2.4+2.5+128.1+0.1+11.5+121.2+11.2-0.1+27.3+71.1+31.4-0.1+0.8+24.6+83.5+19.6+26.5+24.2+67.9+2.3+4+48.1+8.9+75.1+2+0.1+126.5+0.8+36.4+6.5+68.6+1.9+11.7+18.6+90+2.2+13.7+46.9+77.6-0.1+37.1+4.9</f>
        <v>1439</v>
      </c>
      <c r="E24" s="1">
        <f>D24/D18*100</f>
        <v>0.614458083411724</v>
      </c>
      <c r="F24" s="1">
        <f t="shared" si="3"/>
        <v>99.30301566489545</v>
      </c>
      <c r="G24" s="1">
        <f t="shared" si="0"/>
        <v>92.58782653455155</v>
      </c>
      <c r="H24" s="44">
        <f t="shared" si="2"/>
        <v>10.099999999999909</v>
      </c>
      <c r="I24" s="44">
        <f t="shared" si="1"/>
        <v>115.19999999999982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6335.6000000000495</v>
      </c>
      <c r="E25" s="1">
        <f>D25/D18*100</f>
        <v>2.7053235811420073</v>
      </c>
      <c r="F25" s="1">
        <f t="shared" si="3"/>
        <v>46.59214590380973</v>
      </c>
      <c r="G25" s="1">
        <f t="shared" si="0"/>
        <v>46.588034590270254</v>
      </c>
      <c r="H25" s="44">
        <f t="shared" si="2"/>
        <v>7262.399999999956</v>
      </c>
      <c r="I25" s="44">
        <f t="shared" si="1"/>
        <v>7263.599999999988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</f>
        <v>44934.700000000004</v>
      </c>
      <c r="E33" s="3">
        <f>D33/D150*100</f>
        <v>3.1913373451106195</v>
      </c>
      <c r="F33" s="3">
        <f>D33/B33*100</f>
        <v>97.88052984575573</v>
      </c>
      <c r="G33" s="3">
        <f t="shared" si="0"/>
        <v>88.56396712458364</v>
      </c>
      <c r="H33" s="47">
        <f t="shared" si="2"/>
        <v>972.9999999999927</v>
      </c>
      <c r="I33" s="47">
        <f t="shared" si="1"/>
        <v>5802.299999999996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75.35779698095233</v>
      </c>
      <c r="F34" s="1">
        <f t="shared" si="3"/>
        <v>102.8790005529528</v>
      </c>
      <c r="G34" s="1">
        <f t="shared" si="0"/>
        <v>93.15667701991508</v>
      </c>
      <c r="H34" s="44">
        <f t="shared" si="2"/>
        <v>-947.5999999999913</v>
      </c>
      <c r="I34" s="44">
        <f t="shared" si="1"/>
        <v>2487.5000000000073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</f>
        <v>1735.999999999999</v>
      </c>
      <c r="E36" s="1">
        <f>D36/D33*100</f>
        <v>3.86338397719357</v>
      </c>
      <c r="F36" s="1">
        <f t="shared" si="3"/>
        <v>62.6805314846909</v>
      </c>
      <c r="G36" s="1">
        <f t="shared" si="0"/>
        <v>51.294173265571416</v>
      </c>
      <c r="H36" s="44">
        <f t="shared" si="2"/>
        <v>1033.6000000000008</v>
      </c>
      <c r="I36" s="44">
        <f t="shared" si="1"/>
        <v>1648.400000000001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1.9615130400336485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0.13397218630590613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8395.300000000016</v>
      </c>
      <c r="E39" s="1">
        <f>D39/D33*100</f>
        <v>18.683333815514548</v>
      </c>
      <c r="F39" s="1">
        <f t="shared" si="3"/>
        <v>91.22450531897572</v>
      </c>
      <c r="G39" s="1">
        <f t="shared" si="0"/>
        <v>85.37969469841056</v>
      </c>
      <c r="H39" s="44">
        <f>B39-D39</f>
        <v>807.599999999984</v>
      </c>
      <c r="I39" s="44">
        <f t="shared" si="1"/>
        <v>1437.5999999999894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</f>
        <v>1195.9</v>
      </c>
      <c r="E43" s="3">
        <f>D43/D150*100</f>
        <v>0.08493481276202557</v>
      </c>
      <c r="F43" s="3">
        <f>D43/B43*100</f>
        <v>90.79107197084726</v>
      </c>
      <c r="G43" s="3">
        <f t="shared" si="0"/>
        <v>80.72224097198786</v>
      </c>
      <c r="H43" s="47">
        <f t="shared" si="2"/>
        <v>121.29999999999995</v>
      </c>
      <c r="I43" s="47">
        <f t="shared" si="1"/>
        <v>285.5999999999999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</f>
        <v>7189.899999999998</v>
      </c>
      <c r="E45" s="3">
        <f>D45/D150*100</f>
        <v>0.5106386907581631</v>
      </c>
      <c r="F45" s="3">
        <f>D45/B45*100</f>
        <v>102.32548210346542</v>
      </c>
      <c r="G45" s="3">
        <f aca="true" t="shared" si="4" ref="G45:G76">D45/C45*100</f>
        <v>92.33327768431593</v>
      </c>
      <c r="H45" s="47">
        <f>B45-D45</f>
        <v>-163.39999999999782</v>
      </c>
      <c r="I45" s="47">
        <f aca="true" t="shared" si="5" ref="I45:I77">C45-D45</f>
        <v>597.0000000000027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88.62432022698512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0.01808091906702458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</f>
        <v>54.4</v>
      </c>
      <c r="E48" s="1">
        <f>D48/D45*100</f>
        <v>0.7566169209585671</v>
      </c>
      <c r="F48" s="1">
        <f t="shared" si="6"/>
        <v>96.45390070921985</v>
      </c>
      <c r="G48" s="1">
        <f t="shared" si="4"/>
        <v>76.94483734087694</v>
      </c>
      <c r="H48" s="44">
        <f t="shared" si="7"/>
        <v>2</v>
      </c>
      <c r="I48" s="44">
        <f t="shared" si="5"/>
        <v>16.300000000000004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</f>
        <v>435.9000000000001</v>
      </c>
      <c r="E49" s="1">
        <f>D49/D45*100</f>
        <v>6.062671247166167</v>
      </c>
      <c r="F49" s="1">
        <f t="shared" si="6"/>
        <v>92.72495213784303</v>
      </c>
      <c r="G49" s="1">
        <f t="shared" si="4"/>
        <v>71.57635467980296</v>
      </c>
      <c r="H49" s="44">
        <f t="shared" si="7"/>
        <v>34.19999999999993</v>
      </c>
      <c r="I49" s="44">
        <f t="shared" si="5"/>
        <v>173.0999999999999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326.2999999999968</v>
      </c>
      <c r="E50" s="1">
        <f>D50/D45*100</f>
        <v>4.5383106858231255</v>
      </c>
      <c r="F50" s="1">
        <f t="shared" si="6"/>
        <v>101.52457996266241</v>
      </c>
      <c r="G50" s="1">
        <f t="shared" si="4"/>
        <v>92.61992619926104</v>
      </c>
      <c r="H50" s="44">
        <f t="shared" si="7"/>
        <v>-4.899999999997021</v>
      </c>
      <c r="I50" s="44">
        <f t="shared" si="5"/>
        <v>26.000000000003354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</f>
        <v>14738.899999999989</v>
      </c>
      <c r="E51" s="3">
        <f>D51/D150*100</f>
        <v>1.0467812624953738</v>
      </c>
      <c r="F51" s="3">
        <f>D51/B51*100</f>
        <v>93.9896947976583</v>
      </c>
      <c r="G51" s="3">
        <f t="shared" si="4"/>
        <v>85.49692269317998</v>
      </c>
      <c r="H51" s="47">
        <f>B51-D51</f>
        <v>942.5000000000109</v>
      </c>
      <c r="I51" s="47">
        <f t="shared" si="5"/>
        <v>2500.20000000001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64.35487044487719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</f>
        <v>5.699999999999999</v>
      </c>
      <c r="E53" s="1">
        <f>D53/D51*100</f>
        <v>0.038673170996478726</v>
      </c>
      <c r="F53" s="1">
        <f>D53/B53*100</f>
        <v>63.33333333333333</v>
      </c>
      <c r="G53" s="1">
        <f t="shared" si="4"/>
        <v>47.49999999999999</v>
      </c>
      <c r="H53" s="44">
        <f t="shared" si="7"/>
        <v>3.3000000000000007</v>
      </c>
      <c r="I53" s="44">
        <f t="shared" si="5"/>
        <v>6.300000000000001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</f>
        <v>243.2000000000001</v>
      </c>
      <c r="E54" s="1">
        <f>D54/D51*100</f>
        <v>1.6500552958497603</v>
      </c>
      <c r="F54" s="1">
        <f t="shared" si="6"/>
        <v>89.94082840236692</v>
      </c>
      <c r="G54" s="1">
        <f t="shared" si="4"/>
        <v>84.7386759581882</v>
      </c>
      <c r="H54" s="44">
        <f t="shared" si="7"/>
        <v>27.199999999999875</v>
      </c>
      <c r="I54" s="44">
        <f t="shared" si="5"/>
        <v>43.7999999999999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</f>
        <v>568.0000000000001</v>
      </c>
      <c r="E55" s="1">
        <f>D55/D51*100</f>
        <v>3.8537475659648996</v>
      </c>
      <c r="F55" s="1">
        <f t="shared" si="6"/>
        <v>71.65384130187967</v>
      </c>
      <c r="G55" s="1">
        <f t="shared" si="4"/>
        <v>60.87236094737971</v>
      </c>
      <c r="H55" s="44">
        <f t="shared" si="7"/>
        <v>224.69999999999993</v>
      </c>
      <c r="I55" s="44">
        <f t="shared" si="5"/>
        <v>365.0999999999999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1.6283440419569992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4196.799999999992</v>
      </c>
      <c r="E57" s="1">
        <f>D57/D51*100</f>
        <v>28.474309480354677</v>
      </c>
      <c r="F57" s="1">
        <f t="shared" si="6"/>
        <v>83.70998304577623</v>
      </c>
      <c r="G57" s="1">
        <f t="shared" si="4"/>
        <v>77.74299316451464</v>
      </c>
      <c r="H57" s="44">
        <f>B57-D57</f>
        <v>816.7000000000089</v>
      </c>
      <c r="I57" s="44">
        <f>C57-D57</f>
        <v>1201.5000000000055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</f>
        <v>5032.799999999998</v>
      </c>
      <c r="E59" s="3">
        <f>D59/D150*100</f>
        <v>0.35743785071387413</v>
      </c>
      <c r="F59" s="3">
        <f>D59/B59*100</f>
        <v>92.62026574404649</v>
      </c>
      <c r="G59" s="3">
        <f t="shared" si="4"/>
        <v>88.23127224277272</v>
      </c>
      <c r="H59" s="47">
        <f>B59-D59</f>
        <v>401.0000000000018</v>
      </c>
      <c r="I59" s="47">
        <f t="shared" si="5"/>
        <v>671.3000000000011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30.400572246065817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6.193371483071057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4.74884756000636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52.01478302336674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334.29999999999814</v>
      </c>
      <c r="E64" s="1">
        <f>D64/D59*100</f>
        <v>6.6424256874900305</v>
      </c>
      <c r="F64" s="1">
        <f t="shared" si="6"/>
        <v>75.10671759155211</v>
      </c>
      <c r="G64" s="1">
        <f t="shared" si="4"/>
        <v>68.49006351157517</v>
      </c>
      <c r="H64" s="44">
        <f t="shared" si="7"/>
        <v>110.80000000000149</v>
      </c>
      <c r="I64" s="44">
        <f t="shared" si="5"/>
        <v>153.8000000000015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0.012748389406123911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</f>
        <v>56843.00000000001</v>
      </c>
      <c r="E90" s="3">
        <f>D90/D150*100</f>
        <v>4.03708467416324</v>
      </c>
      <c r="F90" s="3">
        <f aca="true" t="shared" si="10" ref="F90:F96">D90/B90*100</f>
        <v>99.4445464962693</v>
      </c>
      <c r="G90" s="3">
        <f t="shared" si="8"/>
        <v>89.97776001392967</v>
      </c>
      <c r="H90" s="47">
        <f aca="true" t="shared" si="11" ref="H90:H96">B90-D90</f>
        <v>317.4999999999927</v>
      </c>
      <c r="I90" s="47">
        <f t="shared" si="9"/>
        <v>6331.500000000007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</f>
        <v>48490.19999999999</v>
      </c>
      <c r="E91" s="1">
        <f>D91/D90*100</f>
        <v>85.3054905617226</v>
      </c>
      <c r="F91" s="1">
        <f t="shared" si="10"/>
        <v>101.76177894553489</v>
      </c>
      <c r="G91" s="1">
        <f t="shared" si="8"/>
        <v>91.56402185140215</v>
      </c>
      <c r="H91" s="44">
        <f t="shared" si="11"/>
        <v>-839.4999999999927</v>
      </c>
      <c r="I91" s="44">
        <f t="shared" si="9"/>
        <v>4467.500000000007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</f>
        <v>1702.3000000000002</v>
      </c>
      <c r="E92" s="1">
        <f>D92/D90*100</f>
        <v>2.994739897612723</v>
      </c>
      <c r="F92" s="1">
        <f t="shared" si="10"/>
        <v>93.02185792349728</v>
      </c>
      <c r="G92" s="1">
        <f t="shared" si="8"/>
        <v>84.21391115068765</v>
      </c>
      <c r="H92" s="44">
        <f t="shared" si="11"/>
        <v>127.69999999999982</v>
      </c>
      <c r="I92" s="44">
        <f t="shared" si="9"/>
        <v>319.0999999999999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6650.500000000017</v>
      </c>
      <c r="E94" s="1">
        <f>D94/D90*100</f>
        <v>11.699769540664667</v>
      </c>
      <c r="F94" s="1">
        <f t="shared" si="10"/>
        <v>86.59730722154242</v>
      </c>
      <c r="G94" s="1">
        <f>D94/C94*100</f>
        <v>81.14918124801721</v>
      </c>
      <c r="H94" s="44">
        <f t="shared" si="11"/>
        <v>1029.2999999999856</v>
      </c>
      <c r="I94" s="44">
        <f>C94-D94</f>
        <v>1544.9000000000005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</f>
        <v>74789.40000000001</v>
      </c>
      <c r="E95" s="107">
        <f>D95/D150*100</f>
        <v>5.31166793677083</v>
      </c>
      <c r="F95" s="110">
        <f t="shared" si="10"/>
        <v>101.6927166545425</v>
      </c>
      <c r="G95" s="106">
        <f>D95/C95*100</f>
        <v>92.22522421427894</v>
      </c>
      <c r="H95" s="112">
        <f t="shared" si="11"/>
        <v>-1244.9000000000087</v>
      </c>
      <c r="I95" s="122">
        <f>C95-D95</f>
        <v>6304.899999999994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</f>
        <v>6961.900000000001</v>
      </c>
      <c r="E96" s="117">
        <f>D96/D95*100</f>
        <v>9.30867208454674</v>
      </c>
      <c r="F96" s="118">
        <f t="shared" si="10"/>
        <v>95.83981498052064</v>
      </c>
      <c r="G96" s="119">
        <f>D96/C96*100</f>
        <v>84.09920030924597</v>
      </c>
      <c r="H96" s="123">
        <f t="shared" si="11"/>
        <v>302.1999999999998</v>
      </c>
      <c r="I96" s="124">
        <f>C96-D96</f>
        <v>1316.3000000000002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</f>
        <v>7299.399999999999</v>
      </c>
      <c r="E102" s="19">
        <f>D102/D150*100</f>
        <v>0.5184155634042388</v>
      </c>
      <c r="F102" s="19">
        <f>D102/B102*100</f>
        <v>88.21240392517039</v>
      </c>
      <c r="G102" s="19">
        <f aca="true" t="shared" si="12" ref="G102:G148">D102/C102*100</f>
        <v>78.86894793141079</v>
      </c>
      <c r="H102" s="79">
        <f aca="true" t="shared" si="13" ref="H102:H107">B102-D102</f>
        <v>975.4000000000005</v>
      </c>
      <c r="I102" s="79">
        <f aca="true" t="shared" si="14" ref="I102:I148">C102-D102</f>
        <v>1955.6999999999998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2.1960709099378035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</f>
        <v>6055.500000000002</v>
      </c>
      <c r="E104" s="1">
        <f>D104/D102*100</f>
        <v>82.95887333205472</v>
      </c>
      <c r="F104" s="1">
        <f aca="true" t="shared" si="15" ref="F104:F148">D104/B104*100</f>
        <v>89.91091314031182</v>
      </c>
      <c r="G104" s="1">
        <f t="shared" si="12"/>
        <v>79.57188473213233</v>
      </c>
      <c r="H104" s="44">
        <f t="shared" si="13"/>
        <v>679.4999999999991</v>
      </c>
      <c r="I104" s="44">
        <f t="shared" si="14"/>
        <v>1554.5999999999976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1083.5999999999967</v>
      </c>
      <c r="E106" s="84">
        <f>D106/D102*100</f>
        <v>14.845055758007467</v>
      </c>
      <c r="F106" s="84">
        <f t="shared" si="15"/>
        <v>78.28914095802311</v>
      </c>
      <c r="G106" s="84">
        <f t="shared" si="12"/>
        <v>74.35158501440907</v>
      </c>
      <c r="H106" s="124">
        <f>B106-D106</f>
        <v>300.5000000000018</v>
      </c>
      <c r="I106" s="124">
        <f t="shared" si="14"/>
        <v>373.800000000002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570428.6000000001</v>
      </c>
      <c r="E107" s="82">
        <f>D107/D150*100</f>
        <v>40.51279064729859</v>
      </c>
      <c r="F107" s="82">
        <f>D107/B107*100</f>
        <v>102.89878993554535</v>
      </c>
      <c r="G107" s="82">
        <f t="shared" si="12"/>
        <v>96.67276942243123</v>
      </c>
      <c r="H107" s="81">
        <f t="shared" si="13"/>
        <v>-16069.699999999953</v>
      </c>
      <c r="I107" s="81">
        <f t="shared" si="14"/>
        <v>19632.699999999837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</f>
        <v>1267.6999999999994</v>
      </c>
      <c r="E108" s="6">
        <f>D108/D107*100</f>
        <v>0.222236402592717</v>
      </c>
      <c r="F108" s="6">
        <f t="shared" si="15"/>
        <v>83.39582922176169</v>
      </c>
      <c r="G108" s="6">
        <f t="shared" si="12"/>
        <v>73.43876723438765</v>
      </c>
      <c r="H108" s="61">
        <f aca="true" t="shared" si="16" ref="H108:H148">B108-D108</f>
        <v>252.40000000000055</v>
      </c>
      <c r="I108" s="61">
        <f t="shared" si="14"/>
        <v>458.50000000000045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49.5227577502564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26.5+20.2+7.7+37.4+7.5+38.9-0.1+38.9+12.6+45.5+9.7+1.6+37.6-0.1+56.2+1.4+57.4+128+14.8+60.5+43.8+9.8-0.1+103.8+68.3</f>
        <v>827.7999999999996</v>
      </c>
      <c r="E110" s="6">
        <f>D110/D107*100</f>
        <v>0.14511895090814161</v>
      </c>
      <c r="F110" s="6">
        <f>D110/B110*100</f>
        <v>99.23279789019415</v>
      </c>
      <c r="G110" s="6">
        <f t="shared" si="12"/>
        <v>95.47866205305647</v>
      </c>
      <c r="H110" s="61">
        <f t="shared" si="16"/>
        <v>6.400000000000432</v>
      </c>
      <c r="I110" s="61">
        <f t="shared" si="14"/>
        <v>39.20000000000039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0.004996243175745395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0.006240921300229335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</f>
        <v>1370.8999999999999</v>
      </c>
      <c r="E114" s="6">
        <f>D114/D107*100</f>
        <v>0.24032806209225827</v>
      </c>
      <c r="F114" s="6">
        <f t="shared" si="15"/>
        <v>90.47053388767901</v>
      </c>
      <c r="G114" s="6">
        <f t="shared" si="12"/>
        <v>79.42641946697566</v>
      </c>
      <c r="H114" s="61">
        <f t="shared" si="16"/>
        <v>144.4000000000001</v>
      </c>
      <c r="I114" s="61">
        <f t="shared" si="14"/>
        <v>355.10000000000014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0.011394940576261427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</f>
        <v>213.59999999999997</v>
      </c>
      <c r="E118" s="6">
        <f>D118/D107*100</f>
        <v>0.037445527801376007</v>
      </c>
      <c r="F118" s="6">
        <f t="shared" si="15"/>
        <v>101.32827324478176</v>
      </c>
      <c r="G118" s="6">
        <f t="shared" si="12"/>
        <v>91.28205128205127</v>
      </c>
      <c r="H118" s="61">
        <f t="shared" si="16"/>
        <v>-2.7999999999999545</v>
      </c>
      <c r="I118" s="61">
        <f t="shared" si="14"/>
        <v>20.400000000000034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72.8932584269663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0.03975957727224757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</f>
        <v>27884</v>
      </c>
      <c r="E124" s="17">
        <f>D124/D107*100</f>
        <v>4.888254200438056</v>
      </c>
      <c r="F124" s="6">
        <f t="shared" si="15"/>
        <v>103.58906155383592</v>
      </c>
      <c r="G124" s="6">
        <f t="shared" si="12"/>
        <v>95.81076994969625</v>
      </c>
      <c r="H124" s="61">
        <f t="shared" si="16"/>
        <v>-966.0999999999985</v>
      </c>
      <c r="I124" s="61">
        <f t="shared" si="14"/>
        <v>1219.2000000000007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0.00964187279529813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2.8+14.4+2.8+8.8+3.7+4+2.8+5.8+9.6+4.2+2.7+0.2+2.9+76+0.5+2.6+4.7+5.9+2.9+2.9+16.5+2.9+3.4+118.6+34.2+37.5+8.6+108.7+17.3+1.3+0.8+2.1+6.6</f>
        <v>518.7</v>
      </c>
      <c r="E128" s="17">
        <f>D128/D107*100</f>
        <v>0.0909316257985662</v>
      </c>
      <c r="F128" s="6">
        <f t="shared" si="15"/>
        <v>60.292921074043946</v>
      </c>
      <c r="G128" s="6">
        <f t="shared" si="12"/>
        <v>55.59485530546624</v>
      </c>
      <c r="H128" s="61">
        <f t="shared" si="16"/>
        <v>341.5999999999999</v>
      </c>
      <c r="I128" s="61">
        <f t="shared" si="14"/>
        <v>414.29999999999995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40.987083092346246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</f>
        <v>42.2</v>
      </c>
      <c r="E132" s="17">
        <f>D132/D107*100</f>
        <v>0.007397946035665112</v>
      </c>
      <c r="F132" s="6">
        <f t="shared" si="15"/>
        <v>67.19745222929937</v>
      </c>
      <c r="G132" s="6">
        <f t="shared" si="12"/>
        <v>65.83463338533542</v>
      </c>
      <c r="H132" s="61">
        <f t="shared" si="16"/>
        <v>20.599999999999994</v>
      </c>
      <c r="I132" s="61">
        <f>C132-D132</f>
        <v>21.89999999999999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</f>
        <v>19.399999999999995</v>
      </c>
      <c r="E134" s="17">
        <f>D134/D107*100</f>
        <v>0.0034009514950687947</v>
      </c>
      <c r="F134" s="6">
        <f t="shared" si="15"/>
        <v>96.99999999999997</v>
      </c>
      <c r="G134" s="6">
        <f t="shared" si="12"/>
        <v>19.399999999999995</v>
      </c>
      <c r="H134" s="61">
        <f t="shared" si="16"/>
        <v>0.600000000000005</v>
      </c>
      <c r="I134" s="61">
        <f t="shared" si="14"/>
        <v>80.60000000000001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</f>
        <v>261.1</v>
      </c>
      <c r="E136" s="17">
        <f>D136/D107*100</f>
        <v>0.045772599760951674</v>
      </c>
      <c r="F136" s="6">
        <f t="shared" si="15"/>
        <v>80.71097372488408</v>
      </c>
      <c r="G136" s="6">
        <f>D136/C136*100</f>
        <v>71.78993676106683</v>
      </c>
      <c r="H136" s="61">
        <f t="shared" si="16"/>
        <v>62.39999999999998</v>
      </c>
      <c r="I136" s="61">
        <f t="shared" si="14"/>
        <v>102.59999999999997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67.86671773266946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0.20426745783784328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0.08749561294787812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0.5644878254701814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</f>
        <v>43732.7</v>
      </c>
      <c r="E143" s="17">
        <f>D143/D107*100</f>
        <v>7.666638734453354</v>
      </c>
      <c r="F143" s="99">
        <f t="shared" si="17"/>
        <v>108.85388146038888</v>
      </c>
      <c r="G143" s="6">
        <f t="shared" si="12"/>
        <v>90.69918888033963</v>
      </c>
      <c r="H143" s="61">
        <f t="shared" si="16"/>
        <v>-3557.0999999999985</v>
      </c>
      <c r="I143" s="61">
        <f t="shared" si="14"/>
        <v>4484.5999999999985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0.3735436827676592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0.10565739515865788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</f>
        <v>458871.4000000001</v>
      </c>
      <c r="E147" s="17">
        <f>D147/D107*100</f>
        <v>80.44326669455214</v>
      </c>
      <c r="F147" s="6">
        <f t="shared" si="17"/>
        <v>102.79128551549384</v>
      </c>
      <c r="G147" s="6">
        <f t="shared" si="12"/>
        <v>97.95814243220316</v>
      </c>
      <c r="H147" s="61">
        <f t="shared" si="16"/>
        <v>-12460.600000000151</v>
      </c>
      <c r="I147" s="61">
        <f t="shared" si="14"/>
        <v>9564.79999999993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4.801722774769705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579103.4000000001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1408021.0000000002</v>
      </c>
      <c r="E150" s="31">
        <v>100</v>
      </c>
      <c r="F150" s="3">
        <f>D150/B150*100</f>
        <v>99.37511768859181</v>
      </c>
      <c r="G150" s="3">
        <f aca="true" t="shared" si="18" ref="G150:G156">D150/C150*100</f>
        <v>91.43477992080622</v>
      </c>
      <c r="H150" s="47">
        <f aca="true" t="shared" si="19" ref="H150:H156">B150-D150</f>
        <v>8853.800000000047</v>
      </c>
      <c r="I150" s="47">
        <f aca="true" t="shared" si="20" ref="I150:I156">C150-D150</f>
        <v>131897.39999999967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575012.0999999999</v>
      </c>
      <c r="E151" s="6">
        <f>D151/D150*100</f>
        <v>40.83831846257973</v>
      </c>
      <c r="F151" s="6">
        <f aca="true" t="shared" si="21" ref="F151:F156">D151/B151*100</f>
        <v>102.93175696515591</v>
      </c>
      <c r="G151" s="6">
        <f t="shared" si="18"/>
        <v>93.80368720668613</v>
      </c>
      <c r="H151" s="61">
        <f t="shared" si="19"/>
        <v>-16377.79999999993</v>
      </c>
      <c r="I151" s="72">
        <f t="shared" si="20"/>
        <v>37983.09999999986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77944.99999999999</v>
      </c>
      <c r="E152" s="6">
        <f>D152/D150*100</f>
        <v>5.535783912313806</v>
      </c>
      <c r="F152" s="6">
        <f t="shared" si="21"/>
        <v>75.14400713407724</v>
      </c>
      <c r="G152" s="6">
        <f t="shared" si="18"/>
        <v>64.40883850069412</v>
      </c>
      <c r="H152" s="61">
        <f t="shared" si="19"/>
        <v>25782.50000000003</v>
      </c>
      <c r="I152" s="72">
        <f t="shared" si="20"/>
        <v>43071.000000000015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31247.70000000002</v>
      </c>
      <c r="E153" s="6">
        <f>D153/D150*100</f>
        <v>2.2192637751851723</v>
      </c>
      <c r="F153" s="6">
        <f t="shared" si="21"/>
        <v>93.03205599602245</v>
      </c>
      <c r="G153" s="6">
        <f t="shared" si="18"/>
        <v>90.36455019722617</v>
      </c>
      <c r="H153" s="61">
        <f t="shared" si="19"/>
        <v>2340.399999999987</v>
      </c>
      <c r="I153" s="72">
        <f t="shared" si="20"/>
        <v>3331.8999999999796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22445.300000000003</v>
      </c>
      <c r="E154" s="6">
        <f>D154/D150*100</f>
        <v>1.5941026447758946</v>
      </c>
      <c r="F154" s="6">
        <f t="shared" si="21"/>
        <v>95.8905806760313</v>
      </c>
      <c r="G154" s="6">
        <f t="shared" si="18"/>
        <v>86.59318529035048</v>
      </c>
      <c r="H154" s="61">
        <f t="shared" si="19"/>
        <v>961.8999999999978</v>
      </c>
      <c r="I154" s="72">
        <f t="shared" si="20"/>
        <v>3475.099999999995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20615.09999999999</v>
      </c>
      <c r="E155" s="6">
        <f>D155/D150*100</f>
        <v>1.4641187880010305</v>
      </c>
      <c r="F155" s="6">
        <f t="shared" si="21"/>
        <v>101.05441176470585</v>
      </c>
      <c r="G155" s="6">
        <f t="shared" si="18"/>
        <v>93.01961456721156</v>
      </c>
      <c r="H155" s="61">
        <f t="shared" si="19"/>
        <v>-215.09999999999127</v>
      </c>
      <c r="I155" s="72">
        <f t="shared" si="20"/>
        <v>1547.0000000000073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723245.1000000002</v>
      </c>
      <c r="D156" s="78">
        <f>D150-D151-D152-D153-D154-D155</f>
        <v>680755.8000000003</v>
      </c>
      <c r="E156" s="36">
        <f>D156/D150*100</f>
        <v>48.34841241714436</v>
      </c>
      <c r="F156" s="36">
        <f t="shared" si="21"/>
        <v>100.5372921133209</v>
      </c>
      <c r="G156" s="36">
        <f t="shared" si="18"/>
        <v>94.12518660686399</v>
      </c>
      <c r="H156" s="127">
        <f t="shared" si="19"/>
        <v>-3638.0999999998603</v>
      </c>
      <c r="I156" s="127">
        <f t="shared" si="20"/>
        <v>42489.29999999993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1408021.0000000002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1408021.0000000002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2016-12-16T06:03:25Z</dcterms:modified>
  <cp:category/>
  <cp:version/>
  <cp:contentType/>
  <cp:contentStatus/>
</cp:coreProperties>
</file>